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<sst xmlns="http://schemas.openxmlformats.org/spreadsheetml/2006/main" count="44" uniqueCount="44">
  <si>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EJERCICIO:</t>
  </si>
  <si>
    <t>CONCEPTO</t>
  </si>
  <si>
    <t>1° Trimestre</t>
  </si>
  <si>
    <t>2° Trimestre</t>
  </si>
  <si>
    <t>3° Trimestre</t>
  </si>
  <si>
    <t>4° Trimestre</t>
  </si>
  <si>
    <t>Presupuesto Votado del Ejercicio</t>
  </si>
  <si>
    <t>5= 1+2+3+4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</si>
  <si>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</si>
  <si>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</si>
  <si>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</si>
  <si>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</si>
  <si>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</si>
  <si>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</si>
  <si>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</si>
  <si>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</si>
  <si>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</si>
  <si>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</si>
  <si>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</si>
  <si>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</si>
  <si>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</si>
  <si>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RECURSOS CORRIENTES</t>
  </si>
  <si>
    <t>GASTOS CORRIENTES</t>
  </si>
  <si>
    <t>RECURSOS DE CAPITAL</t>
  </si>
  <si>
    <t>GASTOS DE CAPITAL</t>
  </si>
  <si>
    <t>RECURSOS FIGURATIVOS</t>
  </si>
  <si>
    <t>GASTOS FIGURATIVOS</t>
  </si>
  <si>
    <t>FUENTES DE FINANCIAMIENTO</t>
  </si>
  <si>
    <t>APLICACIONES FINANCIERAS</t>
  </si>
  <si>
    <t>EXCEDENTE ANTES TRANSFERENCIAS FIGURATIVAS (III+IV-V)</t>
  </si>
  <si>
    <t>TOTAL RECURSOS (I+IV)</t>
  </si>
  <si>
    <t>RESULTADOS ECONOMICOS: AHORRO/ DESAHORRO (I-II)</t>
  </si>
  <si>
    <t>TOTAL GASTOS (II+V)</t>
  </si>
  <si>
    <t>NECESIDAD DE FINANCIMIENTO (VI+VII-VIII)</t>
  </si>
  <si>
    <t>FINANCIAMIENTO NETO (X-XI)</t>
  </si>
  <si>
    <t>RESULTADO FINANCIERO (IX+XII)</t>
  </si>
  <si>
    <t>REPARTICION:</t>
  </si>
  <si>
    <t>ANEXO 1:</t>
  </si>
  <si>
    <t>PROGRAMACION FINANCIERA ART. 22 LEY 7.314</t>
  </si>
  <si>
    <t>NOMENCLADOR:</t>
  </si>
  <si>
    <t>TRIMESTRE:</t>
  </si>
  <si>
    <t>Unidad Coord. de Programas y Proyectos (D.G.E.)</t>
  </si>
  <si>
    <t>3.14.03</t>
  </si>
  <si>
    <t>2do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</si>
</sst>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u val="single"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44" fontId="5" fillId="0" borderId="10" xfId="0" applyNumberFormat="1" applyFont="1" applyBorder="1" applyAlignment="1">
      <alignment/>
    </xf>
    <xf numFmtId="4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44" fontId="5" fillId="0" borderId="16" xfId="0" applyNumberFormat="1" applyFont="1" applyBorder="1" applyAlignment="1">
      <alignment/>
    </xf>
    <xf numFmtId="44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44" fontId="4" fillId="0" borderId="17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44" fontId="4" fillId="0" borderId="18" xfId="0" applyNumberFormat="1" applyFont="1" applyBorder="1" applyAlignment="1">
      <alignment/>
    </xf>
    <xf numFmtId="0" fontId="2" fillId="0" borderId="15" xfId="0" applyFont="1" applyFill="1" applyBorder="1" applyAlignment="1">
      <alignment horizontal="center"/>
    </xf>
    <xf numFmtId="44" fontId="5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9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J29"/>
  <sheetViews>
    <sheetView showGridLines="0" tabSelected="1" workbookViewId="0" topLeftCell="A1">
      <selection activeCell="C16" sqref="C16"/>
    </sheetView>
  </sheetViews>
  <sheetFormatPr defaultColWidth="11.421875" defaultRowHeight="12.75"/>
  <cols>
    <col min="1" max="1" width="11.8515625" style="1" customWidth="1"/>
    <col min="2" max="2" width="54.28125" style="1" customWidth="1"/>
    <col min="3" max="5" width="18.7109375" style="1" bestFit="1" customWidth="1"/>
    <col min="6" max="6" width="18.421875" style="1" bestFit="1" customWidth="1"/>
    <col min="7" max="7" width="21.7109375" style="1" customWidth="1"/>
    <col min="8" max="8" width="1.421875" style="1" customWidth="1"/>
    <col min="9" max="9" width="11.8515625" style="1" bestFit="1" customWidth="1"/>
    <col min="10" max="16384" width="11.421875" style="1" customWidth="1"/>
  </cols>
  <sheetData>
    <row r="2" spans="1:7" ht="15">
      <c r="A2" s="6" t="s">
        <v>37</v>
      </c>
      <c r="B2" s="36" t="s">
        <v>38</v>
      </c>
      <c r="C2" s="36"/>
      <c r="D2" s="36"/>
      <c r="E2" s="36"/>
      <c r="F2" s="36"/>
      <c r="G2" s="36"/>
    </row>
    <row r="3" spans="1:7" ht="15">
      <c r="A3" s="6"/>
      <c r="B3" s="7"/>
      <c r="C3" s="7"/>
      <c r="D3" s="7"/>
      <c r="E3" s="7"/>
      <c r="F3" s="7"/>
      <c r="G3" s="7"/>
    </row>
    <row r="4" spans="1:7" ht="15">
      <c r="A4" s="6"/>
      <c r="B4" s="7"/>
      <c r="C4" s="7"/>
      <c r="D4" s="7"/>
      <c r="E4" s="7"/>
      <c r="F4" s="7"/>
      <c r="G4" s="7"/>
    </row>
    <row r="5" spans="1:7" ht="12.75">
      <c r="A5" s="8" t="s">
        <v>36</v>
      </c>
      <c r="B5" s="14" t="s">
        <v>41</v>
      </c>
      <c r="C5" s="8" t="s">
        <v>39</v>
      </c>
      <c r="D5" s="9"/>
      <c r="E5" s="15" t="s">
        <v>42</v>
      </c>
      <c r="F5" s="9"/>
      <c r="G5" s="10"/>
    </row>
    <row r="6" spans="1:7" ht="12.75">
      <c r="A6" s="11" t="s">
        <v>0</v>
      </c>
      <c r="B6" s="12">
        <v>2017</v>
      </c>
      <c r="C6" s="11" t="s">
        <v>40</v>
      </c>
      <c r="D6" s="30" t="s">
        <v>43</v>
      </c>
      <c r="E6" s="30"/>
      <c r="F6" s="30"/>
      <c r="G6" s="35"/>
    </row>
    <row r="7" spans="1:8" ht="11.25">
      <c r="A7" s="39"/>
      <c r="B7" s="39"/>
      <c r="C7" s="39"/>
      <c r="D7" s="39"/>
      <c r="E7" s="39"/>
      <c r="F7" s="39"/>
      <c r="G7" s="39"/>
      <c r="H7" s="39"/>
    </row>
    <row r="8" spans="1:7" ht="21.75" customHeight="1">
      <c r="A8" s="40" t="s">
        <v>1</v>
      </c>
      <c r="B8" s="41"/>
      <c r="C8" s="46" t="s">
        <v>2</v>
      </c>
      <c r="D8" s="46" t="s">
        <v>3</v>
      </c>
      <c r="E8" s="46" t="s">
        <v>4</v>
      </c>
      <c r="F8" s="46" t="s">
        <v>5</v>
      </c>
      <c r="G8" s="37" t="s">
        <v>6</v>
      </c>
    </row>
    <row r="9" spans="1:7" ht="11.25">
      <c r="A9" s="42"/>
      <c r="B9" s="43"/>
      <c r="C9" s="47"/>
      <c r="D9" s="47"/>
      <c r="E9" s="47"/>
      <c r="F9" s="47"/>
      <c r="G9" s="38"/>
    </row>
    <row r="10" spans="1:10" ht="11.25">
      <c r="A10" s="44"/>
      <c r="B10" s="45"/>
      <c r="C10" s="3">
        <v>1</v>
      </c>
      <c r="D10" s="3">
        <v>2</v>
      </c>
      <c r="E10" s="3">
        <v>3</v>
      </c>
      <c r="F10" s="3">
        <v>4</v>
      </c>
      <c r="G10" s="3" t="s">
        <v>7</v>
      </c>
      <c r="J10" s="31"/>
    </row>
    <row r="11" spans="1:10" ht="15" customHeight="1">
      <c r="A11" s="3" t="s">
        <v>8</v>
      </c>
      <c r="B11" s="4" t="s">
        <v>21</v>
      </c>
      <c r="C11" s="16">
        <v>113735625</v>
      </c>
      <c r="D11" s="16">
        <v>113735625</v>
      </c>
      <c r="E11" s="16">
        <v>113735625</v>
      </c>
      <c r="F11" s="16">
        <v>113735625</v>
      </c>
      <c r="G11" s="17">
        <f>+C11+D11+E11+F11</f>
        <v>454942500</v>
      </c>
      <c r="I11" s="31"/>
      <c r="J11" s="31"/>
    </row>
    <row r="12" spans="1:7" ht="15" customHeight="1">
      <c r="A12" s="3" t="s">
        <v>9</v>
      </c>
      <c r="B12" s="4" t="s">
        <v>22</v>
      </c>
      <c r="C12" s="16">
        <v>52585970</v>
      </c>
      <c r="D12" s="16">
        <v>52585970</v>
      </c>
      <c r="E12" s="16">
        <v>52585970</v>
      </c>
      <c r="F12" s="16">
        <v>52585970</v>
      </c>
      <c r="G12" s="17">
        <f aca="true" t="shared" si="0" ref="G12:G23">+C12+D12+E12+F12</f>
        <v>210343880</v>
      </c>
    </row>
    <row r="13" spans="1:9" s="18" customFormat="1" ht="15" customHeight="1" thickBot="1">
      <c r="A13" s="22" t="s">
        <v>10</v>
      </c>
      <c r="B13" s="23" t="s">
        <v>31</v>
      </c>
      <c r="C13" s="24">
        <f>+C11-C12</f>
        <v>61149655</v>
      </c>
      <c r="D13" s="24">
        <f>+D11-D12</f>
        <v>61149655</v>
      </c>
      <c r="E13" s="24">
        <f>+E11-E12</f>
        <v>61149655</v>
      </c>
      <c r="F13" s="24">
        <f>+F11-F12</f>
        <v>61149655</v>
      </c>
      <c r="G13" s="24">
        <f>+G11-G12</f>
        <v>244598620</v>
      </c>
      <c r="I13" s="32"/>
    </row>
    <row r="14" spans="1:7" ht="15" customHeight="1" thickTop="1">
      <c r="A14" s="13" t="s">
        <v>11</v>
      </c>
      <c r="B14" s="19" t="s">
        <v>23</v>
      </c>
      <c r="C14" s="20">
        <v>0</v>
      </c>
      <c r="D14" s="20">
        <v>0</v>
      </c>
      <c r="E14" s="20">
        <v>0</v>
      </c>
      <c r="F14" s="20">
        <v>0</v>
      </c>
      <c r="G14" s="21">
        <f t="shared" si="0"/>
        <v>0</v>
      </c>
    </row>
    <row r="15" spans="1:7" ht="15" customHeight="1">
      <c r="A15" s="3" t="s">
        <v>12</v>
      </c>
      <c r="B15" s="4" t="s">
        <v>24</v>
      </c>
      <c r="C15" s="16">
        <v>61408633.25</v>
      </c>
      <c r="D15" s="16">
        <v>61408633.25</v>
      </c>
      <c r="E15" s="16">
        <v>61408633.25</v>
      </c>
      <c r="F15" s="16">
        <v>61408633.25</v>
      </c>
      <c r="G15" s="17">
        <f t="shared" si="0"/>
        <v>245634533</v>
      </c>
    </row>
    <row r="16" spans="1:7" s="18" customFormat="1" ht="15" customHeight="1" thickBot="1">
      <c r="A16" s="22" t="s">
        <v>13</v>
      </c>
      <c r="B16" s="23" t="s">
        <v>29</v>
      </c>
      <c r="C16" s="24">
        <f>+C13+C14-C15</f>
        <v>-258978.25</v>
      </c>
      <c r="D16" s="24">
        <f>+D13+D14-D15</f>
        <v>-258978.25</v>
      </c>
      <c r="E16" s="24">
        <f>+$E13+$E14-$E15</f>
        <v>-258978.25</v>
      </c>
      <c r="F16" s="24">
        <f>+$F13+$F14-$F15</f>
        <v>-258978.25</v>
      </c>
      <c r="G16" s="24">
        <f>+$G13+$G14-$G15</f>
        <v>-1035913</v>
      </c>
    </row>
    <row r="17" spans="1:7" s="18" customFormat="1" ht="15" customHeight="1" thickTop="1">
      <c r="A17" s="25"/>
      <c r="B17" s="26" t="s">
        <v>30</v>
      </c>
      <c r="C17" s="21">
        <f aca="true" t="shared" si="1" ref="C17:F18">+C11+C14</f>
        <v>113735625</v>
      </c>
      <c r="D17" s="21">
        <f t="shared" si="1"/>
        <v>113735625</v>
      </c>
      <c r="E17" s="21">
        <f t="shared" si="1"/>
        <v>113735625</v>
      </c>
      <c r="F17" s="21">
        <f t="shared" si="1"/>
        <v>113735625</v>
      </c>
      <c r="G17" s="21">
        <f t="shared" si="0"/>
        <v>454942500</v>
      </c>
    </row>
    <row r="18" spans="1:7" s="18" customFormat="1" ht="15" customHeight="1">
      <c r="A18" s="2"/>
      <c r="B18" s="5" t="s">
        <v>32</v>
      </c>
      <c r="C18" s="17">
        <f t="shared" si="1"/>
        <v>113994603.25</v>
      </c>
      <c r="D18" s="17">
        <f t="shared" si="1"/>
        <v>113994603.25</v>
      </c>
      <c r="E18" s="17">
        <f t="shared" si="1"/>
        <v>113994603.25</v>
      </c>
      <c r="F18" s="17">
        <f t="shared" si="1"/>
        <v>113994603.25</v>
      </c>
      <c r="G18" s="17">
        <f>+G12+G15</f>
        <v>455978413</v>
      </c>
    </row>
    <row r="19" spans="1:7" ht="15" customHeight="1">
      <c r="A19" s="3" t="s">
        <v>14</v>
      </c>
      <c r="B19" s="4" t="s">
        <v>25</v>
      </c>
      <c r="C19" s="16">
        <v>258978.25</v>
      </c>
      <c r="D19" s="16">
        <v>258978.25</v>
      </c>
      <c r="E19" s="16">
        <v>258978.25</v>
      </c>
      <c r="F19" s="16">
        <v>258978.25</v>
      </c>
      <c r="G19" s="17">
        <f t="shared" si="0"/>
        <v>1035913</v>
      </c>
    </row>
    <row r="20" spans="1:7" ht="15" customHeight="1">
      <c r="A20" s="3" t="s">
        <v>15</v>
      </c>
      <c r="B20" s="4" t="s">
        <v>26</v>
      </c>
      <c r="C20" s="16">
        <v>0</v>
      </c>
      <c r="D20" s="16">
        <v>0</v>
      </c>
      <c r="E20" s="16">
        <v>0</v>
      </c>
      <c r="F20" s="16">
        <v>0</v>
      </c>
      <c r="G20" s="17">
        <f t="shared" si="0"/>
        <v>0</v>
      </c>
    </row>
    <row r="21" spans="1:7" s="18" customFormat="1" ht="15" customHeight="1" thickBot="1">
      <c r="A21" s="22" t="s">
        <v>16</v>
      </c>
      <c r="B21" s="23" t="s">
        <v>33</v>
      </c>
      <c r="C21" s="24">
        <f>+C16+C19-C20</f>
        <v>0</v>
      </c>
      <c r="D21" s="24">
        <f>+D16+D19-D20</f>
        <v>0</v>
      </c>
      <c r="E21" s="24">
        <f>+E16+E19-E20</f>
        <v>0</v>
      </c>
      <c r="F21" s="24">
        <f>+F16+F19-F20</f>
        <v>0</v>
      </c>
      <c r="G21" s="24">
        <f>+G16+G19-G20</f>
        <v>0</v>
      </c>
    </row>
    <row r="22" spans="1:7" ht="15" customHeight="1" thickTop="1">
      <c r="A22" s="13" t="s">
        <v>17</v>
      </c>
      <c r="B22" s="19" t="s">
        <v>27</v>
      </c>
      <c r="C22" s="20">
        <v>0</v>
      </c>
      <c r="D22" s="20">
        <v>0</v>
      </c>
      <c r="E22" s="20">
        <v>0</v>
      </c>
      <c r="F22" s="20">
        <v>0</v>
      </c>
      <c r="G22" s="21">
        <f t="shared" si="0"/>
        <v>0</v>
      </c>
    </row>
    <row r="23" spans="1:7" ht="15" customHeight="1">
      <c r="A23" s="3" t="s">
        <v>18</v>
      </c>
      <c r="B23" s="4" t="s">
        <v>28</v>
      </c>
      <c r="C23" s="16">
        <v>0</v>
      </c>
      <c r="D23" s="16">
        <v>0</v>
      </c>
      <c r="E23" s="16">
        <v>0</v>
      </c>
      <c r="F23" s="16">
        <v>0</v>
      </c>
      <c r="G23" s="17">
        <f t="shared" si="0"/>
        <v>0</v>
      </c>
    </row>
    <row r="24" spans="1:7" s="18" customFormat="1" ht="15" customHeight="1" thickBot="1">
      <c r="A24" s="22" t="s">
        <v>19</v>
      </c>
      <c r="B24" s="23" t="s">
        <v>34</v>
      </c>
      <c r="C24" s="24">
        <f>+C22-C23</f>
        <v>0</v>
      </c>
      <c r="D24" s="24">
        <f>+D22-D23</f>
        <v>0</v>
      </c>
      <c r="E24" s="24">
        <f>+E22-E23</f>
        <v>0</v>
      </c>
      <c r="F24" s="24">
        <f>+F22-F23</f>
        <v>0</v>
      </c>
      <c r="G24" s="24">
        <f>+G22-G23</f>
        <v>0</v>
      </c>
    </row>
    <row r="25" spans="1:7" s="18" customFormat="1" ht="15" customHeight="1" thickBot="1" thickTop="1">
      <c r="A25" s="27" t="s">
        <v>20</v>
      </c>
      <c r="B25" s="28" t="s">
        <v>35</v>
      </c>
      <c r="C25" s="29">
        <f>+C21+C24</f>
        <v>0</v>
      </c>
      <c r="D25" s="29">
        <f>+D21+D24</f>
        <v>0</v>
      </c>
      <c r="E25" s="29">
        <f>+E21+E24</f>
        <v>0</v>
      </c>
      <c r="F25" s="29">
        <f>+F21+F24</f>
        <v>0</v>
      </c>
      <c r="G25" s="29">
        <f>+G21+G24</f>
        <v>0</v>
      </c>
    </row>
    <row r="26" ht="12" thickTop="1"/>
    <row r="27" ht="11.25">
      <c r="A27" s="33"/>
    </row>
    <row r="28" ht="11.25">
      <c r="A28" s="34"/>
    </row>
    <row r="29" ht="11.25">
      <c r="C29" s="31"/>
    </row>
  </sheetData>
  <sheetProtection/>
  <mergeCells count="8">
    <mergeCell ref="B2:G2"/>
    <mergeCell ref="G8:G9"/>
    <mergeCell ref="A7:H7"/>
    <mergeCell ref="A8:B10"/>
    <mergeCell ref="C8:C9"/>
    <mergeCell ref="D8:D9"/>
    <mergeCell ref="E8:E9"/>
    <mergeCell ref="F8:F9"/>
  </mergeCells>
  <printOptions horizontalCentered="1"/>
  <pageMargins left="0.2755905511811024" right="0.1968503937007874" top="1.3779527559055118" bottom="0.5905511811023623" header="0.5905511811023623" footer="0"/>
  <pageSetup fitToHeight="1" fitToWidth="1" horizontalDpi="300" verticalDpi="300" orientation="landscape" paperSize="9" scale="89" r:id="rId2"/>
  <headerFooter>
    <oddHeader>&amp;C&amp;G
</oddHeader>
    <oddFooter>&amp;CAnexo I - &amp;P -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PRODYMES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Leticia Judith Ejarque</cp:lastModifiedBy>
  <cp:lastPrinted>2017-05-24T17:41:45Z</cp:lastPrinted>
  <dcterms:created xsi:type="dcterms:W3CDTF">2005-10-27T19:28:36Z</dcterms:created>
  <dcterms:modified xsi:type="dcterms:W3CDTF">2017-08-28T13:30:03Z</dcterms:modified>
  <cp:category/>
  <cp:version/>
  <cp:contentType/>
  <cp:contentStatus/>
</cp:coreProperties>
</file>