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<sst xmlns="http://schemas.openxmlformats.org/spreadsheetml/2006/main" count="44" uniqueCount="44">
  <si>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</si>
  <si>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</si>
  <si>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</si>
  <si>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</si>
  <si>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</si>
  <si>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</si>
  <si>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</si>
  <si>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</si>
  <si>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</si>
  <si>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</si>
  <si>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</si>
  <si>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</si>
  <si>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</si>
  <si>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</si>
  <si>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</si>
  <si>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</si>
  <si>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</si>
  <si>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</si>
  <si>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</si>
  <si>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</si>
  <si>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</si>
  <si>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</si>
  <si>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</si>
  <si>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</si>
  <si>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</si>
  <si>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</si>
  <si>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</si>
  <si>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</si>
  <si>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</si>
  <si>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</si>
  <si>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</si>
  <si>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</si>
  <si>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</si>
  <si>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</si>
  <si>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</si>
  <si>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</si>
  <si>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</si>
  <si>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</si>
  <si>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</si>
  <si>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</si>
  <si>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</si>
  <si>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</si>
  <si>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</si>
  <si>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3ro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</si>
</sst>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29"/>
  <sheetViews>
    <sheetView showGridLines="0" tabSelected="1" workbookViewId="0" topLeftCell="A1">
      <selection activeCell="G19" sqref="G19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2017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113735625</v>
      </c>
      <c r="D11" s="16">
        <v>113735625</v>
      </c>
      <c r="E11" s="16">
        <v>113735625</v>
      </c>
      <c r="F11" s="16">
        <v>113735625</v>
      </c>
      <c r="G11" s="17">
        <f>+C11+D11+E11+F11</f>
        <v>454942500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52585970</v>
      </c>
      <c r="D12" s="16">
        <v>52585970</v>
      </c>
      <c r="E12" s="16">
        <v>52585970</v>
      </c>
      <c r="F12" s="16">
        <v>52585970</v>
      </c>
      <c r="G12" s="17">
        <f aca="true" t="shared" si="0" ref="G12:G23">+C12+D12+E12+F12</f>
        <v>210343880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61149655</v>
      </c>
      <c r="D13" s="24">
        <f>+D11-D12</f>
        <v>61149655</v>
      </c>
      <c r="E13" s="24">
        <f>+E11-E12</f>
        <v>61149655</v>
      </c>
      <c r="F13" s="24">
        <f>+F11-F12</f>
        <v>61149655</v>
      </c>
      <c r="G13" s="24">
        <f>+G11-G12</f>
        <v>244598620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61408633.25</v>
      </c>
      <c r="D15" s="16">
        <v>61408633.25</v>
      </c>
      <c r="E15" s="16">
        <v>61408633.25</v>
      </c>
      <c r="F15" s="16">
        <v>61408633.25</v>
      </c>
      <c r="G15" s="17">
        <f t="shared" si="0"/>
        <v>245634533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-258978.25</v>
      </c>
      <c r="D16" s="24">
        <f>+D13+D14-D15</f>
        <v>-258978.25</v>
      </c>
      <c r="E16" s="24">
        <f>+$E13+$E14-$E15</f>
        <v>-258978.25</v>
      </c>
      <c r="F16" s="24">
        <f>+$F13+$F14-$F15</f>
        <v>-258978.25</v>
      </c>
      <c r="G16" s="24">
        <f>+$G13+$G14-$G15</f>
        <v>-1035913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113735625</v>
      </c>
      <c r="D17" s="21">
        <f t="shared" si="1"/>
        <v>113735625</v>
      </c>
      <c r="E17" s="21">
        <f t="shared" si="1"/>
        <v>113735625</v>
      </c>
      <c r="F17" s="21">
        <f t="shared" si="1"/>
        <v>113735625</v>
      </c>
      <c r="G17" s="21">
        <f t="shared" si="0"/>
        <v>454942500</v>
      </c>
    </row>
    <row r="18" spans="1:7" s="18" customFormat="1" ht="15" customHeight="1">
      <c r="A18" s="2"/>
      <c r="B18" s="5" t="s">
        <v>32</v>
      </c>
      <c r="C18" s="17">
        <f t="shared" si="1"/>
        <v>113994603.25</v>
      </c>
      <c r="D18" s="17">
        <f t="shared" si="1"/>
        <v>113994603.25</v>
      </c>
      <c r="E18" s="17">
        <f t="shared" si="1"/>
        <v>113994603.25</v>
      </c>
      <c r="F18" s="17">
        <f t="shared" si="1"/>
        <v>113994603.25</v>
      </c>
      <c r="G18" s="17">
        <f>+G12+G15</f>
        <v>455978413</v>
      </c>
    </row>
    <row r="19" spans="1:7" ht="15" customHeight="1">
      <c r="A19" s="3" t="s">
        <v>14</v>
      </c>
      <c r="B19" s="4" t="s">
        <v>25</v>
      </c>
      <c r="C19" s="16">
        <v>258978.25</v>
      </c>
      <c r="D19" s="16">
        <v>258978.25</v>
      </c>
      <c r="E19" s="16">
        <v>258978.25</v>
      </c>
      <c r="F19" s="16">
        <v>258978.25</v>
      </c>
      <c r="G19" s="17">
        <f t="shared" si="0"/>
        <v>1035913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0</v>
      </c>
      <c r="D21" s="24">
        <f>+D16+D19-D20</f>
        <v>0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0</v>
      </c>
      <c r="D25" s="29">
        <f>+D21+D24</f>
        <v>0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9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2017-05-24T17:41:45Z</cp:lastPrinted>
  <dcterms:created xsi:type="dcterms:W3CDTF">2005-10-27T19:28:36Z</dcterms:created>
  <dcterms:modified xsi:type="dcterms:W3CDTF">2017-10-18T13:21:51Z</dcterms:modified>
  <cp:category/>
  <cp:version/>
  <cp:contentType/>
  <cp:contentStatus/>
</cp:coreProperties>
</file>